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fernandois.GORE\AppData\Local\Microsoft\Windows\INetCache\Content.Outlook\NBNF4XPV\"/>
    </mc:Choice>
  </mc:AlternateContent>
  <bookViews>
    <workbookView xWindow="0" yWindow="0" windowWidth="28800" windowHeight="11835" activeTab="1"/>
  </bookViews>
  <sheets>
    <sheet name="P01 Miles $" sheetId="3" r:id="rId1"/>
    <sheet name=" P02 Miles $" sheetId="1" r:id="rId2"/>
  </sheets>
  <definedNames>
    <definedName name="_xlnm.Print_Area" localSheetId="1">' P02 Miles $'!$A$1:$P$24</definedName>
    <definedName name="_xlnm.Print_Area" localSheetId="0">'P01 Miles $'!$A$1:$O$24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D25" i="1"/>
  <c r="R5" i="1" l="1"/>
  <c r="S5" i="1" s="1"/>
  <c r="R4" i="1"/>
  <c r="S4" i="1" s="1"/>
  <c r="S6" i="1" l="1"/>
  <c r="C25" i="1" l="1"/>
</calcChain>
</file>

<file path=xl/sharedStrings.xml><?xml version="1.0" encoding="utf-8"?>
<sst xmlns="http://schemas.openxmlformats.org/spreadsheetml/2006/main" count="103" uniqueCount="53">
  <si>
    <t xml:space="preserve">GASTOS      </t>
  </si>
  <si>
    <t>21</t>
  </si>
  <si>
    <t>GASTOS EN PERSONAL</t>
  </si>
  <si>
    <t>22</t>
  </si>
  <si>
    <t>BIENES Y SERVICIOS DE CONSUMO</t>
  </si>
  <si>
    <t>23</t>
  </si>
  <si>
    <t>PRESTACIONES DE SEGURIDAD SOCIAL</t>
  </si>
  <si>
    <t>24</t>
  </si>
  <si>
    <t>TRANSFERENCIAS CORRIENTES</t>
  </si>
  <si>
    <t>25</t>
  </si>
  <si>
    <t>INTEGROS AL FISCO</t>
  </si>
  <si>
    <t>26</t>
  </si>
  <si>
    <t>OTROS GASTOS CORRIENTES</t>
  </si>
  <si>
    <t>27</t>
  </si>
  <si>
    <t>APORTE FISCAL LIBRE</t>
  </si>
  <si>
    <t>28</t>
  </si>
  <si>
    <t>APORTE FISCAL PARA SERVICIO DE LA DEUDA</t>
  </si>
  <si>
    <t>29</t>
  </si>
  <si>
    <t>ADQUISICIÓN DE ACTIVOS NO FINANCIEROS</t>
  </si>
  <si>
    <t>30</t>
  </si>
  <si>
    <t>ADQUISICIÓN DE ACTIVOS FINANCIEROS</t>
  </si>
  <si>
    <t>31</t>
  </si>
  <si>
    <t>INICIATIVAS DE INVERSIÓN</t>
  </si>
  <si>
    <t>32</t>
  </si>
  <si>
    <t>PRÉSTAMOS</t>
  </si>
  <si>
    <t>33</t>
  </si>
  <si>
    <t>TRANSFERENCIAS DE CAPITAL</t>
  </si>
  <si>
    <t>34</t>
  </si>
  <si>
    <t>SERVICIO DE LA DEUDA</t>
  </si>
  <si>
    <t>35</t>
  </si>
  <si>
    <t>SALDO FINAL DE CAJA</t>
  </si>
  <si>
    <t>Subt</t>
  </si>
  <si>
    <t>NOMBRE DE MINISTERIO</t>
  </si>
  <si>
    <t>Ley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</si>
  <si>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</si>
  <si>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</si>
  <si>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</si>
  <si>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</si>
  <si>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</si>
  <si>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</si>
  <si>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</si>
  <si>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</si>
  <si>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</si>
  <si>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</si>
  <si>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</si>
  <si>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</si>
  <si>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CRONOGRAMA MENSUAL DEL PRESUPUESTO </t>
  </si>
  <si>
    <t>Moneda   Nacional - Miles de Pesos</t>
  </si>
  <si>
    <t>LEY DE PRESUPUESTOS N° 21.289 DEL EL SECTOR PÚBLICO AÑO 2021</t>
  </si>
  <si>
    <t xml:space="preserve">Cumplimiento letra A Artículo 14 </t>
  </si>
  <si>
    <t>Presupuesto Vigente</t>
  </si>
  <si>
    <t>1ER. SEMESTRE</t>
  </si>
  <si>
    <t>2DO.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</si>
</sst>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8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/>
    <xf numFmtId="3" fontId="0" fillId="0" borderId="0" xfId="0" applyNumberFormat="1"/>
    <xf numFmtId="3" fontId="0" fillId="0" borderId="1" xfId="0" applyNumberFormat="1" applyFont="1" applyBorder="1"/>
    <xf numFmtId="3" fontId="5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5" fillId="0" borderId="0" xfId="0" applyNumberFormat="1" applyFont="1"/>
    <xf numFmtId="164" fontId="0" fillId="0" borderId="0" xfId="0" applyNumberFormat="1"/>
    <xf numFmtId="164" fontId="0" fillId="0" borderId="0" xfId="0" applyNumberFormat="1" applyFont="1" applyAlignment="1">
      <alignment vertical="center" wrapText="1"/>
    </xf>
    <xf numFmtId="164" fontId="0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165" fontId="0" fillId="0" borderId="1" xfId="2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C33" sqref="C33"/>
    </sheetView>
  </sheetViews>
  <sheetFormatPr baseColWidth="10" defaultRowHeight="15" x14ac:dyDescent="0.25"/>
  <cols>
    <col min="1" max="1" width="5" style="4" customWidth="1"/>
    <col min="2" max="2" width="40.7109375" bestFit="1" customWidth="1"/>
    <col min="3" max="6" width="11.42578125" style="17"/>
    <col min="7" max="8" width="13.28515625" style="17" bestFit="1" customWidth="1"/>
    <col min="9" max="9" width="11.42578125" style="17" bestFit="1" customWidth="1"/>
    <col min="10" max="14" width="11.42578125" style="17"/>
  </cols>
  <sheetData>
    <row r="1" spans="1:15" s="5" customFormat="1" ht="15.75" customHeight="1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5" customFormat="1" ht="15.75" customHeight="1" x14ac:dyDescent="0.25">
      <c r="A2" s="35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5" customFormat="1" ht="15.75" customHeight="1" x14ac:dyDescent="0.25">
      <c r="A3" s="35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5" customFormat="1" ht="15.75" customHeight="1" x14ac:dyDescent="0.25">
      <c r="A4" s="35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5" customFormat="1" ht="15.75" x14ac:dyDescent="0.25">
      <c r="A5" s="36" t="s">
        <v>47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s="5" customFormat="1" ht="15.75" x14ac:dyDescent="0.25">
      <c r="A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x14ac:dyDescent="0.25">
      <c r="A7" s="2"/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"/>
    </row>
    <row r="8" spans="1:15" x14ac:dyDescent="0.25">
      <c r="A8" s="3"/>
      <c r="B8" s="1"/>
      <c r="C8" s="16"/>
      <c r="D8" s="15"/>
      <c r="E8" s="16"/>
      <c r="F8" s="16"/>
      <c r="G8" s="16"/>
      <c r="H8" s="16"/>
      <c r="I8" s="16"/>
      <c r="J8" s="16"/>
      <c r="K8" s="16"/>
      <c r="L8" s="16"/>
    </row>
    <row r="9" spans="1:15" s="1" customFormat="1" x14ac:dyDescent="0.25">
      <c r="A9" s="8" t="s">
        <v>31</v>
      </c>
      <c r="B9" s="9" t="s">
        <v>0</v>
      </c>
      <c r="C9" s="32" t="s">
        <v>33</v>
      </c>
      <c r="D9" s="33" t="s">
        <v>34</v>
      </c>
      <c r="E9" s="33" t="s">
        <v>35</v>
      </c>
      <c r="F9" s="33" t="s">
        <v>36</v>
      </c>
      <c r="G9" s="33" t="s">
        <v>37</v>
      </c>
      <c r="H9" s="33" t="s">
        <v>38</v>
      </c>
      <c r="I9" s="33" t="s">
        <v>39</v>
      </c>
      <c r="J9" s="33" t="s">
        <v>40</v>
      </c>
      <c r="K9" s="33" t="s">
        <v>41</v>
      </c>
      <c r="L9" s="33" t="s">
        <v>42</v>
      </c>
      <c r="M9" s="33" t="s">
        <v>43</v>
      </c>
      <c r="N9" s="33" t="s">
        <v>44</v>
      </c>
      <c r="O9" s="8" t="s">
        <v>45</v>
      </c>
    </row>
    <row r="10" spans="1:15" s="1" customFormat="1" x14ac:dyDescent="0.25">
      <c r="A10" s="10" t="s">
        <v>1</v>
      </c>
      <c r="B10" s="11" t="s">
        <v>2</v>
      </c>
      <c r="C10" s="18">
        <v>3307834</v>
      </c>
      <c r="D10" s="18">
        <v>225186</v>
      </c>
      <c r="E10" s="18">
        <v>214421</v>
      </c>
      <c r="F10" s="18">
        <v>382565</v>
      </c>
      <c r="G10" s="18">
        <v>214850</v>
      </c>
      <c r="H10" s="12">
        <v>214850</v>
      </c>
      <c r="I10" s="18">
        <v>397845</v>
      </c>
      <c r="J10" s="18">
        <v>214850</v>
      </c>
      <c r="K10" s="18">
        <v>214850</v>
      </c>
      <c r="L10" s="18">
        <v>397845</v>
      </c>
      <c r="M10" s="18">
        <v>214850</v>
      </c>
      <c r="N10" s="18">
        <v>214850</v>
      </c>
      <c r="O10" s="7">
        <v>400872</v>
      </c>
    </row>
    <row r="11" spans="1:15" s="1" customFormat="1" x14ac:dyDescent="0.25">
      <c r="A11" s="10" t="s">
        <v>3</v>
      </c>
      <c r="B11" s="11" t="s">
        <v>4</v>
      </c>
      <c r="C11" s="34">
        <v>672315</v>
      </c>
      <c r="D11" s="34">
        <v>7774</v>
      </c>
      <c r="E11" s="34">
        <v>59276</v>
      </c>
      <c r="F11" s="34">
        <v>46270</v>
      </c>
      <c r="G11" s="34">
        <v>101554</v>
      </c>
      <c r="H11" s="34">
        <v>46642</v>
      </c>
      <c r="I11" s="34">
        <v>124594</v>
      </c>
      <c r="J11" s="34">
        <v>74299</v>
      </c>
      <c r="K11" s="34">
        <v>62808</v>
      </c>
      <c r="L11" s="34">
        <v>60601</v>
      </c>
      <c r="M11" s="34">
        <v>44177</v>
      </c>
      <c r="N11" s="34">
        <v>37864</v>
      </c>
      <c r="O11" s="34">
        <v>105984</v>
      </c>
    </row>
    <row r="12" spans="1:15" s="1" customFormat="1" x14ac:dyDescent="0.25">
      <c r="A12" s="10" t="s">
        <v>5</v>
      </c>
      <c r="B12" s="11" t="s">
        <v>6</v>
      </c>
      <c r="C12" s="18">
        <v>0</v>
      </c>
      <c r="D12" s="18">
        <v>0</v>
      </c>
      <c r="E12" s="18">
        <v>0</v>
      </c>
      <c r="F12" s="18">
        <v>0</v>
      </c>
      <c r="G12" s="18">
        <v>71057</v>
      </c>
      <c r="H12" s="12">
        <v>0</v>
      </c>
      <c r="I12" s="18">
        <v>19325</v>
      </c>
      <c r="J12" s="18">
        <v>0</v>
      </c>
      <c r="K12" s="18">
        <v>0</v>
      </c>
      <c r="L12" s="18">
        <v>0</v>
      </c>
      <c r="M12" s="18">
        <v>48101</v>
      </c>
      <c r="N12" s="18">
        <v>0</v>
      </c>
      <c r="O12" s="7">
        <v>0</v>
      </c>
    </row>
    <row r="13" spans="1:15" s="1" customFormat="1" x14ac:dyDescent="0.25">
      <c r="A13" s="10" t="s">
        <v>7</v>
      </c>
      <c r="B13" s="11" t="s">
        <v>8</v>
      </c>
      <c r="C13" s="18"/>
      <c r="D13" s="18"/>
      <c r="E13" s="18"/>
      <c r="F13" s="18"/>
      <c r="G13" s="12"/>
      <c r="H13" s="12"/>
      <c r="I13" s="18"/>
      <c r="J13" s="18"/>
      <c r="K13" s="18"/>
      <c r="L13" s="18"/>
      <c r="M13" s="18"/>
      <c r="N13" s="18"/>
      <c r="O13" s="7"/>
    </row>
    <row r="14" spans="1:15" s="1" customFormat="1" x14ac:dyDescent="0.25">
      <c r="A14" s="10" t="s">
        <v>9</v>
      </c>
      <c r="B14" s="11" t="s">
        <v>10</v>
      </c>
      <c r="C14" s="18"/>
      <c r="D14" s="18"/>
      <c r="E14" s="18"/>
      <c r="F14" s="18"/>
      <c r="G14" s="12"/>
      <c r="H14" s="12"/>
      <c r="I14" s="18"/>
      <c r="J14" s="18"/>
      <c r="K14" s="18"/>
      <c r="L14" s="18"/>
      <c r="M14" s="18"/>
      <c r="N14" s="18"/>
      <c r="O14" s="7"/>
    </row>
    <row r="15" spans="1:15" s="1" customFormat="1" x14ac:dyDescent="0.25">
      <c r="A15" s="10" t="s">
        <v>11</v>
      </c>
      <c r="B15" s="11" t="s">
        <v>12</v>
      </c>
      <c r="C15" s="18"/>
      <c r="D15" s="18"/>
      <c r="E15" s="18"/>
      <c r="F15" s="18"/>
      <c r="G15" s="18"/>
      <c r="H15" s="12"/>
      <c r="I15" s="18"/>
      <c r="J15" s="18"/>
      <c r="K15" s="18"/>
      <c r="L15" s="18"/>
      <c r="M15" s="18"/>
      <c r="N15" s="18"/>
      <c r="O15" s="7"/>
    </row>
    <row r="16" spans="1:15" s="1" customFormat="1" x14ac:dyDescent="0.25">
      <c r="A16" s="10" t="s">
        <v>13</v>
      </c>
      <c r="B16" s="11" t="s">
        <v>14</v>
      </c>
      <c r="C16" s="18"/>
      <c r="D16" s="18"/>
      <c r="E16" s="18"/>
      <c r="F16" s="18"/>
      <c r="G16" s="12"/>
      <c r="H16" s="18"/>
      <c r="I16" s="18"/>
      <c r="J16" s="18"/>
      <c r="K16" s="18"/>
      <c r="L16" s="18"/>
      <c r="M16" s="18"/>
      <c r="N16" s="18"/>
      <c r="O16" s="7"/>
    </row>
    <row r="17" spans="1:15" s="1" customFormat="1" x14ac:dyDescent="0.25">
      <c r="A17" s="10" t="s">
        <v>15</v>
      </c>
      <c r="B17" s="11" t="s">
        <v>16</v>
      </c>
      <c r="C17" s="18"/>
      <c r="D17" s="18"/>
      <c r="E17" s="18"/>
      <c r="F17" s="18"/>
      <c r="G17" s="12"/>
      <c r="H17" s="18"/>
      <c r="I17" s="18"/>
      <c r="J17" s="18"/>
      <c r="K17" s="18"/>
      <c r="L17" s="18"/>
      <c r="M17" s="18"/>
      <c r="N17" s="18"/>
      <c r="O17" s="7"/>
    </row>
    <row r="18" spans="1:15" s="1" customFormat="1" x14ac:dyDescent="0.25">
      <c r="A18" s="10" t="s">
        <v>17</v>
      </c>
      <c r="B18" s="11" t="s">
        <v>18</v>
      </c>
      <c r="C18" s="34">
        <v>24608</v>
      </c>
      <c r="D18" s="34">
        <v>0</v>
      </c>
      <c r="E18" s="34">
        <v>65</v>
      </c>
      <c r="F18" s="34">
        <v>0</v>
      </c>
      <c r="G18" s="34">
        <v>0</v>
      </c>
      <c r="H18" s="34">
        <v>213</v>
      </c>
      <c r="I18" s="34">
        <v>2763</v>
      </c>
      <c r="J18" s="34">
        <v>0</v>
      </c>
      <c r="K18" s="34">
        <v>21567</v>
      </c>
      <c r="L18" s="34">
        <v>0</v>
      </c>
      <c r="M18" s="34">
        <v>0</v>
      </c>
      <c r="N18" s="34">
        <v>0</v>
      </c>
      <c r="O18" s="34">
        <v>0</v>
      </c>
    </row>
    <row r="19" spans="1:15" s="1" customFormat="1" x14ac:dyDescent="0.25">
      <c r="A19" s="10" t="s">
        <v>19</v>
      </c>
      <c r="B19" s="11" t="s">
        <v>20</v>
      </c>
      <c r="C19" s="18"/>
      <c r="D19" s="18"/>
      <c r="E19" s="18"/>
      <c r="F19" s="18"/>
      <c r="G19" s="18"/>
      <c r="H19" s="12"/>
      <c r="I19" s="18"/>
      <c r="J19" s="18"/>
      <c r="K19" s="18"/>
      <c r="L19" s="18"/>
      <c r="M19" s="18"/>
      <c r="N19" s="18"/>
      <c r="O19" s="7"/>
    </row>
    <row r="20" spans="1:15" s="1" customFormat="1" x14ac:dyDescent="0.25">
      <c r="A20" s="10" t="s">
        <v>21</v>
      </c>
      <c r="B20" s="11" t="s">
        <v>22</v>
      </c>
      <c r="C20" s="18"/>
      <c r="D20" s="18"/>
      <c r="E20" s="18"/>
      <c r="F20" s="18"/>
      <c r="G20" s="18"/>
      <c r="H20" s="12"/>
      <c r="I20" s="18"/>
      <c r="J20" s="18"/>
      <c r="K20" s="18"/>
      <c r="L20" s="18"/>
      <c r="M20" s="18"/>
      <c r="N20" s="18"/>
      <c r="O20" s="7"/>
    </row>
    <row r="21" spans="1:15" s="1" customFormat="1" x14ac:dyDescent="0.25">
      <c r="A21" s="10" t="s">
        <v>23</v>
      </c>
      <c r="B21" s="11" t="s">
        <v>24</v>
      </c>
      <c r="C21" s="18"/>
      <c r="D21" s="18"/>
      <c r="E21" s="18"/>
      <c r="F21" s="18"/>
      <c r="G21" s="18"/>
      <c r="H21" s="12"/>
      <c r="I21" s="18"/>
      <c r="J21" s="18"/>
      <c r="K21" s="18"/>
      <c r="L21" s="18"/>
      <c r="M21" s="18"/>
      <c r="N21" s="18"/>
      <c r="O21" s="7"/>
    </row>
    <row r="22" spans="1:15" s="1" customFormat="1" x14ac:dyDescent="0.25">
      <c r="A22" s="10" t="s">
        <v>25</v>
      </c>
      <c r="B22" s="11" t="s">
        <v>26</v>
      </c>
      <c r="C22" s="18"/>
      <c r="D22" s="18"/>
      <c r="E22" s="18"/>
      <c r="F22" s="18"/>
      <c r="G22" s="12"/>
      <c r="H22" s="12"/>
      <c r="I22" s="18"/>
      <c r="J22" s="18"/>
      <c r="K22" s="18"/>
      <c r="L22" s="18"/>
      <c r="M22" s="18"/>
      <c r="N22" s="18"/>
      <c r="O22" s="7"/>
    </row>
    <row r="23" spans="1:15" s="1" customFormat="1" x14ac:dyDescent="0.25">
      <c r="A23" s="10" t="s">
        <v>27</v>
      </c>
      <c r="B23" s="11" t="s">
        <v>28</v>
      </c>
      <c r="C23" s="18"/>
      <c r="D23" s="18"/>
      <c r="E23" s="18"/>
      <c r="F23" s="18"/>
      <c r="G23" s="18"/>
      <c r="H23" s="12"/>
      <c r="I23" s="18"/>
      <c r="J23" s="18"/>
      <c r="K23" s="18"/>
      <c r="L23" s="18"/>
      <c r="M23" s="18"/>
      <c r="N23" s="18"/>
      <c r="O23" s="7"/>
    </row>
    <row r="24" spans="1:15" s="1" customFormat="1" x14ac:dyDescent="0.25">
      <c r="A24" s="10" t="s">
        <v>29</v>
      </c>
      <c r="B24" s="11" t="s">
        <v>30</v>
      </c>
      <c r="C24" s="18"/>
      <c r="D24" s="18"/>
      <c r="E24" s="18"/>
      <c r="F24" s="18"/>
      <c r="G24" s="18"/>
      <c r="H24" s="12"/>
      <c r="I24" s="18"/>
      <c r="J24" s="18"/>
      <c r="K24" s="18"/>
      <c r="L24" s="18"/>
      <c r="M24" s="18"/>
      <c r="N24" s="18"/>
      <c r="O24" s="7"/>
    </row>
    <row r="25" spans="1:15" x14ac:dyDescent="0.25">
      <c r="A25" s="3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5" x14ac:dyDescent="0.25">
      <c r="A26" s="3"/>
      <c r="B26" s="1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5" x14ac:dyDescent="0.25">
      <c r="A27" s="3"/>
      <c r="B27" s="1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5" x14ac:dyDescent="0.25">
      <c r="A28" s="3"/>
      <c r="B28" s="1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5" x14ac:dyDescent="0.25">
      <c r="A29" s="3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5" x14ac:dyDescent="0.25">
      <c r="A30" s="3"/>
      <c r="B30" s="1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5" x14ac:dyDescent="0.25">
      <c r="A31" s="3"/>
      <c r="B31" s="1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5" x14ac:dyDescent="0.25">
      <c r="A32" s="3"/>
      <c r="B32" s="1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0866141732283472" right="0.70866141732283472" top="0.74803149606299213" bottom="0.74803149606299213" header="0.31496062992125984" footer="0.31496062992125984"/>
  <pageSetup paperSize="134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workbookViewId="0">
      <selection activeCell="V12" sqref="V12"/>
    </sheetView>
  </sheetViews>
  <sheetFormatPr baseColWidth="10" defaultRowHeight="15" x14ac:dyDescent="0.25"/>
  <cols>
    <col min="1" max="1" width="5" style="4" customWidth="1"/>
    <col min="2" max="2" width="40.7109375" bestFit="1" customWidth="1"/>
    <col min="3" max="3" width="11.42578125" style="17"/>
    <col min="4" max="4" width="14.28515625" style="22" customWidth="1"/>
    <col min="5" max="7" width="11.42578125" style="17"/>
    <col min="8" max="9" width="13.28515625" style="17" bestFit="1" customWidth="1"/>
    <col min="10" max="10" width="11.5703125" style="17" bestFit="1" customWidth="1"/>
    <col min="11" max="16" width="11.42578125" style="17"/>
    <col min="17" max="17" width="20" hidden="1" customWidth="1"/>
    <col min="18" max="18" width="0" hidden="1" customWidth="1"/>
    <col min="19" max="19" width="0" style="29" hidden="1" customWidth="1"/>
  </cols>
  <sheetData>
    <row r="1" spans="1:19" s="5" customFormat="1" ht="15.75" customHeight="1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S1" s="28"/>
    </row>
    <row r="2" spans="1:19" s="5" customFormat="1" ht="15.75" customHeight="1" x14ac:dyDescent="0.25">
      <c r="A2" s="35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S2" s="28"/>
    </row>
    <row r="3" spans="1:19" s="5" customFormat="1" ht="15.75" customHeight="1" x14ac:dyDescent="0.25">
      <c r="A3" s="35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S3" s="28"/>
    </row>
    <row r="4" spans="1:19" s="5" customFormat="1" ht="15.75" customHeight="1" x14ac:dyDescent="0.25">
      <c r="A4" s="35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5" t="s">
        <v>51</v>
      </c>
      <c r="R4" s="14">
        <f>SUM(E25:J25)</f>
        <v>47294582.107000001</v>
      </c>
      <c r="S4" s="28">
        <f>R4/D25</f>
        <v>0.52196704510779846</v>
      </c>
    </row>
    <row r="5" spans="1:19" s="5" customFormat="1" ht="15.75" x14ac:dyDescent="0.25">
      <c r="A5" s="36" t="s">
        <v>47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" t="s">
        <v>52</v>
      </c>
      <c r="R5" s="14">
        <f>SUM(K25:P25)</f>
        <v>43313786.571999997</v>
      </c>
      <c r="S5" s="28">
        <f>+R5/D25</f>
        <v>0.47803296238599063</v>
      </c>
    </row>
    <row r="6" spans="1:19" s="5" customFormat="1" ht="15.75" x14ac:dyDescent="0.25">
      <c r="A6" s="6"/>
      <c r="C6" s="14"/>
      <c r="D6" s="1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S6" s="28">
        <f>SUM(S4:S5)</f>
        <v>1.0000000074937891</v>
      </c>
    </row>
    <row r="7" spans="1:19" x14ac:dyDescent="0.25">
      <c r="A7" s="2"/>
      <c r="B7" s="2"/>
      <c r="C7" s="15"/>
      <c r="D7" s="2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9" x14ac:dyDescent="0.25">
      <c r="A8" s="3"/>
      <c r="B8" s="1"/>
      <c r="C8" s="16"/>
      <c r="D8" s="21"/>
      <c r="E8" s="15"/>
      <c r="F8" s="16"/>
      <c r="G8" s="16"/>
      <c r="H8" s="16"/>
      <c r="I8" s="16"/>
      <c r="J8" s="16"/>
      <c r="K8" s="16"/>
      <c r="L8" s="16"/>
      <c r="M8" s="16"/>
    </row>
    <row r="9" spans="1:19" s="27" customFormat="1" ht="30" x14ac:dyDescent="0.25">
      <c r="A9" s="23" t="s">
        <v>31</v>
      </c>
      <c r="B9" s="24" t="s">
        <v>0</v>
      </c>
      <c r="C9" s="25" t="s">
        <v>33</v>
      </c>
      <c r="D9" s="25" t="s">
        <v>50</v>
      </c>
      <c r="E9" s="26" t="s">
        <v>34</v>
      </c>
      <c r="F9" s="26" t="s">
        <v>35</v>
      </c>
      <c r="G9" s="26" t="s">
        <v>36</v>
      </c>
      <c r="H9" s="26" t="s">
        <v>37</v>
      </c>
      <c r="I9" s="26" t="s">
        <v>38</v>
      </c>
      <c r="J9" s="26" t="s">
        <v>39</v>
      </c>
      <c r="K9" s="26" t="s">
        <v>40</v>
      </c>
      <c r="L9" s="26" t="s">
        <v>41</v>
      </c>
      <c r="M9" s="26" t="s">
        <v>42</v>
      </c>
      <c r="N9" s="26" t="s">
        <v>43</v>
      </c>
      <c r="O9" s="26" t="s">
        <v>44</v>
      </c>
      <c r="P9" s="26" t="s">
        <v>45</v>
      </c>
      <c r="S9" s="30"/>
    </row>
    <row r="10" spans="1:19" s="1" customFormat="1" x14ac:dyDescent="0.25">
      <c r="A10" s="10" t="s">
        <v>1</v>
      </c>
      <c r="B10" s="11" t="s">
        <v>2</v>
      </c>
      <c r="C10" s="18"/>
      <c r="D10" s="18"/>
      <c r="E10" s="18"/>
      <c r="F10" s="18"/>
      <c r="G10" s="18"/>
      <c r="H10" s="18"/>
      <c r="I10" s="12"/>
      <c r="J10" s="18"/>
      <c r="K10" s="18"/>
      <c r="L10" s="18"/>
      <c r="M10" s="18"/>
      <c r="N10" s="18"/>
      <c r="O10" s="18"/>
      <c r="P10" s="18"/>
      <c r="S10" s="31"/>
    </row>
    <row r="11" spans="1:19" s="1" customFormat="1" x14ac:dyDescent="0.25">
      <c r="A11" s="10" t="s">
        <v>3</v>
      </c>
      <c r="B11" s="11" t="s">
        <v>4</v>
      </c>
      <c r="C11" s="18">
        <v>233130</v>
      </c>
      <c r="D11" s="18">
        <v>162932</v>
      </c>
      <c r="E11" s="18"/>
      <c r="F11" s="18"/>
      <c r="G11" s="18"/>
      <c r="H11" s="18"/>
      <c r="I11" s="12">
        <v>17901</v>
      </c>
      <c r="J11" s="18">
        <v>1700</v>
      </c>
      <c r="K11" s="18">
        <v>1700</v>
      </c>
      <c r="L11" s="18">
        <v>1700</v>
      </c>
      <c r="M11" s="18">
        <v>1700</v>
      </c>
      <c r="N11" s="18">
        <v>65596.7</v>
      </c>
      <c r="O11" s="18">
        <v>1700</v>
      </c>
      <c r="P11" s="18">
        <v>70934</v>
      </c>
      <c r="Q11" s="16"/>
      <c r="R11" s="16"/>
      <c r="S11" s="31"/>
    </row>
    <row r="12" spans="1:19" s="1" customFormat="1" x14ac:dyDescent="0.25">
      <c r="A12" s="10" t="s">
        <v>5</v>
      </c>
      <c r="B12" s="11" t="s">
        <v>6</v>
      </c>
      <c r="C12" s="18"/>
      <c r="D12" s="18"/>
      <c r="E12" s="18"/>
      <c r="F12" s="18"/>
      <c r="G12" s="18"/>
      <c r="H12" s="18"/>
      <c r="I12" s="12"/>
      <c r="J12" s="18"/>
      <c r="K12" s="18"/>
      <c r="L12" s="18"/>
      <c r="M12" s="18"/>
      <c r="N12" s="18"/>
      <c r="O12" s="18"/>
      <c r="P12" s="18"/>
      <c r="Q12" s="16"/>
      <c r="R12" s="16"/>
      <c r="S12" s="31"/>
    </row>
    <row r="13" spans="1:19" s="1" customFormat="1" x14ac:dyDescent="0.25">
      <c r="A13" s="10" t="s">
        <v>7</v>
      </c>
      <c r="B13" s="11" t="s">
        <v>8</v>
      </c>
      <c r="C13" s="18">
        <v>5793092</v>
      </c>
      <c r="D13" s="18">
        <v>8139320</v>
      </c>
      <c r="E13" s="18"/>
      <c r="F13" s="18">
        <v>1518000</v>
      </c>
      <c r="G13" s="18"/>
      <c r="H13" s="12">
        <v>1200000</v>
      </c>
      <c r="I13" s="12">
        <v>230000</v>
      </c>
      <c r="J13" s="18">
        <v>720000</v>
      </c>
      <c r="K13" s="18">
        <v>1350000</v>
      </c>
      <c r="L13" s="18">
        <v>1007500</v>
      </c>
      <c r="M13" s="18">
        <v>1132500</v>
      </c>
      <c r="N13" s="18">
        <v>596233</v>
      </c>
      <c r="O13" s="18">
        <v>299866</v>
      </c>
      <c r="P13" s="18">
        <v>85221</v>
      </c>
      <c r="Q13" s="16"/>
      <c r="R13" s="16"/>
      <c r="S13" s="31"/>
    </row>
    <row r="14" spans="1:19" s="1" customFormat="1" x14ac:dyDescent="0.25">
      <c r="A14" s="10" t="s">
        <v>9</v>
      </c>
      <c r="B14" s="11" t="s">
        <v>10</v>
      </c>
      <c r="C14" s="18"/>
      <c r="D14" s="18"/>
      <c r="E14" s="18"/>
      <c r="F14" s="18"/>
      <c r="G14" s="18"/>
      <c r="H14" s="12"/>
      <c r="I14" s="12"/>
      <c r="J14" s="18"/>
      <c r="K14" s="18"/>
      <c r="L14" s="18"/>
      <c r="M14" s="18"/>
      <c r="N14" s="18"/>
      <c r="O14" s="18"/>
      <c r="P14" s="18"/>
      <c r="Q14" s="16"/>
      <c r="R14" s="16"/>
      <c r="S14" s="31"/>
    </row>
    <row r="15" spans="1:19" s="1" customFormat="1" x14ac:dyDescent="0.25">
      <c r="A15" s="10" t="s">
        <v>11</v>
      </c>
      <c r="B15" s="11" t="s">
        <v>12</v>
      </c>
      <c r="C15" s="18"/>
      <c r="D15" s="18"/>
      <c r="E15" s="18"/>
      <c r="F15" s="18"/>
      <c r="G15" s="18"/>
      <c r="H15" s="18"/>
      <c r="I15" s="12"/>
      <c r="J15" s="18"/>
      <c r="K15" s="18"/>
      <c r="L15" s="18"/>
      <c r="M15" s="18"/>
      <c r="N15" s="18"/>
      <c r="O15" s="18"/>
      <c r="P15" s="18"/>
      <c r="Q15" s="16"/>
      <c r="R15" s="16"/>
      <c r="S15" s="31"/>
    </row>
    <row r="16" spans="1:19" s="1" customFormat="1" x14ac:dyDescent="0.25">
      <c r="A16" s="10" t="s">
        <v>13</v>
      </c>
      <c r="B16" s="11" t="s">
        <v>14</v>
      </c>
      <c r="C16" s="18"/>
      <c r="D16" s="18"/>
      <c r="E16" s="18"/>
      <c r="F16" s="18"/>
      <c r="G16" s="18"/>
      <c r="H16" s="12"/>
      <c r="I16" s="18"/>
      <c r="J16" s="18"/>
      <c r="K16" s="18"/>
      <c r="L16" s="18"/>
      <c r="M16" s="18"/>
      <c r="N16" s="18"/>
      <c r="O16" s="18"/>
      <c r="P16" s="18"/>
      <c r="Q16" s="16"/>
      <c r="R16" s="16"/>
      <c r="S16" s="31"/>
    </row>
    <row r="17" spans="1:19" s="1" customFormat="1" x14ac:dyDescent="0.25">
      <c r="A17" s="10" t="s">
        <v>15</v>
      </c>
      <c r="B17" s="11" t="s">
        <v>16</v>
      </c>
      <c r="C17" s="18"/>
      <c r="D17" s="18"/>
      <c r="E17" s="18"/>
      <c r="F17" s="18"/>
      <c r="G17" s="18"/>
      <c r="H17" s="12"/>
      <c r="I17" s="18"/>
      <c r="J17" s="18"/>
      <c r="K17" s="18"/>
      <c r="L17" s="18"/>
      <c r="M17" s="18"/>
      <c r="N17" s="18"/>
      <c r="O17" s="18"/>
      <c r="P17" s="18"/>
      <c r="Q17" s="16"/>
      <c r="R17" s="16"/>
      <c r="S17" s="31"/>
    </row>
    <row r="18" spans="1:19" s="1" customFormat="1" x14ac:dyDescent="0.25">
      <c r="A18" s="10" t="s">
        <v>17</v>
      </c>
      <c r="B18" s="11" t="s">
        <v>18</v>
      </c>
      <c r="C18" s="18">
        <v>0</v>
      </c>
      <c r="D18" s="18">
        <v>5921957</v>
      </c>
      <c r="E18" s="18"/>
      <c r="F18" s="18">
        <v>363664</v>
      </c>
      <c r="G18" s="18">
        <v>117691</v>
      </c>
      <c r="H18" s="18">
        <v>1404552</v>
      </c>
      <c r="I18" s="12">
        <v>556308</v>
      </c>
      <c r="J18" s="18">
        <v>1242676.1070000001</v>
      </c>
      <c r="K18" s="18">
        <v>737995</v>
      </c>
      <c r="L18" s="18">
        <v>721742</v>
      </c>
      <c r="M18" s="18">
        <v>175839</v>
      </c>
      <c r="N18" s="18">
        <v>124222.76</v>
      </c>
      <c r="O18" s="18">
        <v>1268.4760000000001</v>
      </c>
      <c r="P18" s="18">
        <v>475999</v>
      </c>
      <c r="Q18" s="16"/>
      <c r="R18" s="16"/>
      <c r="S18" s="31"/>
    </row>
    <row r="19" spans="1:19" s="1" customFormat="1" x14ac:dyDescent="0.25">
      <c r="A19" s="10" t="s">
        <v>19</v>
      </c>
      <c r="B19" s="11" t="s">
        <v>20</v>
      </c>
      <c r="C19" s="18">
        <v>2115295</v>
      </c>
      <c r="D19" s="18"/>
      <c r="E19" s="18"/>
      <c r="F19" s="18"/>
      <c r="G19" s="18"/>
      <c r="H19" s="18"/>
      <c r="I19" s="12"/>
      <c r="J19" s="18"/>
      <c r="K19" s="18"/>
      <c r="L19" s="18"/>
      <c r="M19" s="18"/>
      <c r="N19" s="18"/>
      <c r="O19" s="18"/>
      <c r="P19" s="18"/>
      <c r="Q19" s="16"/>
      <c r="R19" s="16"/>
      <c r="S19" s="31"/>
    </row>
    <row r="20" spans="1:19" s="1" customFormat="1" x14ac:dyDescent="0.25">
      <c r="A20" s="10" t="s">
        <v>21</v>
      </c>
      <c r="B20" s="11" t="s">
        <v>22</v>
      </c>
      <c r="C20" s="18">
        <v>50173861</v>
      </c>
      <c r="D20" s="18">
        <v>37596977</v>
      </c>
      <c r="E20" s="18"/>
      <c r="F20" s="18">
        <v>2361841</v>
      </c>
      <c r="G20" s="18">
        <v>3385143</v>
      </c>
      <c r="H20" s="18">
        <v>3437874</v>
      </c>
      <c r="I20" s="12">
        <v>5500240</v>
      </c>
      <c r="J20" s="18">
        <v>4850000</v>
      </c>
      <c r="K20" s="18">
        <v>2912956.8459999999</v>
      </c>
      <c r="L20" s="18">
        <v>2819210.574</v>
      </c>
      <c r="M20" s="18">
        <v>2380801.7859999998</v>
      </c>
      <c r="N20" s="18">
        <v>4200000</v>
      </c>
      <c r="O20" s="18">
        <v>3200000</v>
      </c>
      <c r="P20" s="18">
        <v>2548910</v>
      </c>
      <c r="Q20" s="16"/>
      <c r="R20" s="16"/>
      <c r="S20" s="31"/>
    </row>
    <row r="21" spans="1:19" s="1" customFormat="1" x14ac:dyDescent="0.25">
      <c r="A21" s="10" t="s">
        <v>23</v>
      </c>
      <c r="B21" s="11" t="s">
        <v>24</v>
      </c>
      <c r="C21" s="18"/>
      <c r="D21" s="18"/>
      <c r="E21" s="18"/>
      <c r="F21" s="18"/>
      <c r="G21" s="18"/>
      <c r="H21" s="18"/>
      <c r="I21" s="12"/>
      <c r="J21" s="18"/>
      <c r="K21" s="18"/>
      <c r="L21" s="18"/>
      <c r="M21" s="18"/>
      <c r="N21" s="18"/>
      <c r="O21" s="18"/>
      <c r="P21" s="18"/>
      <c r="Q21" s="16"/>
      <c r="R21" s="16"/>
      <c r="S21" s="31"/>
    </row>
    <row r="22" spans="1:19" s="1" customFormat="1" x14ac:dyDescent="0.25">
      <c r="A22" s="10" t="s">
        <v>25</v>
      </c>
      <c r="B22" s="11" t="s">
        <v>26</v>
      </c>
      <c r="C22" s="18">
        <v>26595377</v>
      </c>
      <c r="D22" s="18">
        <v>31882016</v>
      </c>
      <c r="E22" s="18">
        <v>74917</v>
      </c>
      <c r="F22" s="18">
        <v>1567669</v>
      </c>
      <c r="G22" s="18">
        <v>2423847</v>
      </c>
      <c r="H22" s="12">
        <v>2465393</v>
      </c>
      <c r="I22" s="12">
        <v>3200000</v>
      </c>
      <c r="J22" s="18">
        <v>3750000</v>
      </c>
      <c r="K22" s="18">
        <v>2935301</v>
      </c>
      <c r="L22" s="18">
        <v>2814889.43</v>
      </c>
      <c r="M22" s="18">
        <v>3100000</v>
      </c>
      <c r="N22" s="18">
        <v>3500000</v>
      </c>
      <c r="O22" s="18">
        <v>3050000</v>
      </c>
      <c r="P22" s="18">
        <v>3000000</v>
      </c>
      <c r="Q22" s="16"/>
      <c r="R22" s="16"/>
      <c r="S22" s="31"/>
    </row>
    <row r="23" spans="1:19" s="1" customFormat="1" x14ac:dyDescent="0.25">
      <c r="A23" s="10" t="s">
        <v>27</v>
      </c>
      <c r="B23" s="11" t="s">
        <v>28</v>
      </c>
      <c r="C23" s="18"/>
      <c r="D23" s="18">
        <v>6905166</v>
      </c>
      <c r="E23" s="18"/>
      <c r="F23" s="18">
        <v>3393060</v>
      </c>
      <c r="G23" s="18">
        <v>3512106</v>
      </c>
      <c r="H23" s="18"/>
      <c r="I23" s="12"/>
      <c r="J23" s="18"/>
      <c r="K23" s="18"/>
      <c r="L23" s="18"/>
      <c r="M23" s="18"/>
      <c r="N23" s="18"/>
      <c r="O23" s="18"/>
      <c r="P23" s="18"/>
      <c r="Q23" s="16"/>
      <c r="R23" s="16"/>
      <c r="S23" s="31"/>
    </row>
    <row r="24" spans="1:19" s="1" customFormat="1" x14ac:dyDescent="0.25">
      <c r="A24" s="10" t="s">
        <v>29</v>
      </c>
      <c r="B24" s="11" t="s">
        <v>30</v>
      </c>
      <c r="C24" s="18"/>
      <c r="D24" s="18"/>
      <c r="E24" s="18"/>
      <c r="F24" s="18"/>
      <c r="G24" s="18"/>
      <c r="H24" s="18"/>
      <c r="I24" s="12"/>
      <c r="J24" s="18"/>
      <c r="K24" s="18"/>
      <c r="L24" s="18"/>
      <c r="M24" s="18"/>
      <c r="N24" s="18"/>
      <c r="O24" s="18"/>
      <c r="P24" s="18"/>
      <c r="Q24" s="16"/>
      <c r="R24" s="16"/>
      <c r="S24" s="31"/>
    </row>
    <row r="25" spans="1:19" hidden="1" x14ac:dyDescent="0.25">
      <c r="A25" s="3"/>
      <c r="B25" s="1"/>
      <c r="C25" s="16">
        <f>SUM(C10:C24)</f>
        <v>84910755</v>
      </c>
      <c r="D25" s="16">
        <f>SUM(D10:D24)</f>
        <v>90608368</v>
      </c>
      <c r="E25" s="16">
        <f t="shared" ref="E25:P25" si="0">SUM(E10:E24)</f>
        <v>74917</v>
      </c>
      <c r="F25" s="16">
        <f t="shared" si="0"/>
        <v>9204234</v>
      </c>
      <c r="G25" s="16">
        <f t="shared" si="0"/>
        <v>9438787</v>
      </c>
      <c r="H25" s="16">
        <f t="shared" si="0"/>
        <v>8507819</v>
      </c>
      <c r="I25" s="16">
        <f t="shared" si="0"/>
        <v>9504449</v>
      </c>
      <c r="J25" s="16">
        <f t="shared" si="0"/>
        <v>10564376.107000001</v>
      </c>
      <c r="K25" s="16">
        <f t="shared" si="0"/>
        <v>7937952.8459999999</v>
      </c>
      <c r="L25" s="16">
        <f t="shared" si="0"/>
        <v>7365042.0040000007</v>
      </c>
      <c r="M25" s="16">
        <f t="shared" si="0"/>
        <v>6790840.7860000003</v>
      </c>
      <c r="N25" s="16">
        <f t="shared" si="0"/>
        <v>8486052.4600000009</v>
      </c>
      <c r="O25" s="16">
        <f t="shared" si="0"/>
        <v>6552834.4759999998</v>
      </c>
      <c r="P25" s="16">
        <f t="shared" si="0"/>
        <v>6181064</v>
      </c>
      <c r="Q25" s="17"/>
    </row>
    <row r="26" spans="1:19" x14ac:dyDescent="0.25">
      <c r="A26" s="3"/>
      <c r="B26" s="1"/>
      <c r="C26" s="16"/>
      <c r="D26" s="21"/>
      <c r="E26" s="16"/>
      <c r="F26" s="16"/>
      <c r="G26" s="16"/>
      <c r="H26" s="16"/>
      <c r="I26" s="16"/>
      <c r="J26" s="16"/>
      <c r="K26" s="16"/>
      <c r="L26" s="16"/>
      <c r="M26" s="16"/>
    </row>
    <row r="27" spans="1:19" x14ac:dyDescent="0.25">
      <c r="A27" s="3"/>
      <c r="B27" s="1"/>
      <c r="C27" s="16"/>
      <c r="D27" s="21"/>
      <c r="E27" s="16"/>
      <c r="F27" s="16"/>
      <c r="G27" s="16"/>
      <c r="H27" s="16"/>
      <c r="I27" s="16"/>
      <c r="J27" s="16"/>
      <c r="K27" s="16"/>
      <c r="L27" s="16"/>
      <c r="M27" s="16"/>
    </row>
    <row r="28" spans="1:19" x14ac:dyDescent="0.25">
      <c r="A28" s="3"/>
      <c r="B28" s="1"/>
      <c r="C28" s="16"/>
      <c r="D28" s="21"/>
      <c r="E28" s="16"/>
      <c r="F28" s="16"/>
      <c r="G28" s="16"/>
      <c r="H28" s="16"/>
      <c r="I28" s="16"/>
      <c r="J28" s="16"/>
      <c r="K28" s="16"/>
      <c r="L28" s="16"/>
      <c r="M28" s="16"/>
    </row>
    <row r="29" spans="1:19" x14ac:dyDescent="0.25">
      <c r="A29" s="3"/>
      <c r="B29" s="1"/>
      <c r="C29" s="16"/>
      <c r="D29" s="21"/>
      <c r="E29" s="16"/>
      <c r="F29" s="16"/>
      <c r="G29" s="16"/>
      <c r="H29" s="16"/>
      <c r="I29" s="16"/>
      <c r="J29" s="16"/>
      <c r="K29" s="16"/>
      <c r="L29" s="16"/>
      <c r="M29" s="16"/>
    </row>
    <row r="30" spans="1:19" x14ac:dyDescent="0.25">
      <c r="A30" s="3"/>
      <c r="B30" s="1"/>
      <c r="C30" s="16"/>
      <c r="D30" s="21"/>
      <c r="E30" s="16"/>
      <c r="F30" s="16"/>
      <c r="G30" s="16"/>
      <c r="H30" s="16"/>
      <c r="I30" s="16"/>
      <c r="J30" s="16"/>
      <c r="K30" s="16"/>
      <c r="L30" s="16"/>
      <c r="M30" s="16"/>
    </row>
    <row r="31" spans="1:19" x14ac:dyDescent="0.25">
      <c r="A31" s="3"/>
      <c r="B31" s="1"/>
      <c r="C31" s="16"/>
      <c r="D31" s="21"/>
      <c r="E31" s="16"/>
      <c r="F31" s="16"/>
      <c r="G31" s="16"/>
      <c r="H31" s="16"/>
      <c r="I31" s="16"/>
      <c r="J31" s="16"/>
      <c r="K31" s="16"/>
      <c r="L31" s="16"/>
      <c r="M31" s="16"/>
    </row>
    <row r="32" spans="1:19" x14ac:dyDescent="0.25">
      <c r="A32" s="3"/>
      <c r="B32" s="1"/>
      <c r="C32" s="16"/>
      <c r="D32" s="21"/>
      <c r="E32" s="16"/>
      <c r="F32" s="16"/>
      <c r="G32" s="16"/>
      <c r="H32" s="16"/>
      <c r="I32" s="16"/>
      <c r="J32" s="16"/>
      <c r="K32" s="16"/>
      <c r="L32" s="16"/>
      <c r="M32" s="16"/>
    </row>
  </sheetData>
  <mergeCells count="5">
    <mergeCell ref="A1:P1"/>
    <mergeCell ref="A5:P5"/>
    <mergeCell ref="A3:P3"/>
    <mergeCell ref="A4:P4"/>
    <mergeCell ref="A2:P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134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P01 Miles $</vt:lpstr>
      <vt:lpstr> P02 Miles $</vt:lpstr>
      <vt:lpstr>' P02 Miles $'!Área_de_impresión</vt:lpstr>
      <vt:lpstr>'P01 Miles $'!Área_de_impresión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Welzel Marquez</dc:creator>
  <cp:lastModifiedBy>Jorge Fernandois</cp:lastModifiedBy>
  <cp:lastPrinted>2021-03-03T13:39:57Z</cp:lastPrinted>
  <dcterms:created xsi:type="dcterms:W3CDTF">2021-03-02T21:32:16Z</dcterms:created>
  <dcterms:modified xsi:type="dcterms:W3CDTF">2021-03-31T13:13:42Z</dcterms:modified>
</cp:coreProperties>
</file>